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2EC6FEA-174C-44F6-B24B-9E7BD3254776}" xr6:coauthVersionLast="47" xr6:coauthVersionMax="47" xr10:uidLastSave="{00000000-0000-0000-0000-000000000000}"/>
  <bookViews>
    <workbookView xWindow="1080" yWindow="1080" windowWidth="15012" windowHeight="12204" xr2:uid="{00000000-000D-0000-FFFF-FFFF00000000}"/>
  </bookViews>
  <sheets>
    <sheet name="Расчет" sheetId="2" r:id="rId1"/>
  </sheets>
  <calcPr calcId="191029"/>
</workbook>
</file>

<file path=xl/calcChain.xml><?xml version="1.0" encoding="utf-8"?>
<calcChain xmlns="http://schemas.openxmlformats.org/spreadsheetml/2006/main">
  <c r="N11" i="2" l="1"/>
  <c r="I13" i="2" l="1"/>
  <c r="F13" i="2" l="1"/>
  <c r="J10" i="2"/>
  <c r="M20" i="2"/>
  <c r="M19" i="2"/>
  <c r="M18" i="2"/>
  <c r="M17" i="2"/>
  <c r="M16" i="2"/>
  <c r="M15" i="2"/>
  <c r="M14" i="2"/>
  <c r="M13" i="2"/>
  <c r="Q13" i="2"/>
  <c r="Q14" i="2"/>
  <c r="Q15" i="2"/>
  <c r="Q16" i="2"/>
  <c r="Q17" i="2"/>
  <c r="Q18" i="2"/>
  <c r="Q19" i="2"/>
  <c r="Q20" i="2"/>
  <c r="E21" i="2"/>
  <c r="I15" i="2"/>
  <c r="I17" i="2"/>
  <c r="N19" i="2" l="1"/>
  <c r="N12" i="2"/>
  <c r="N10" i="2"/>
  <c r="N9" i="2"/>
  <c r="I14" i="2"/>
  <c r="J14" i="2" s="1"/>
  <c r="J15" i="2"/>
  <c r="I16" i="2"/>
  <c r="J17" i="2"/>
  <c r="I18" i="2"/>
  <c r="J18" i="2" s="1"/>
  <c r="I20" i="2"/>
  <c r="J20" i="2" s="1"/>
  <c r="I19" i="2"/>
  <c r="F15" i="2"/>
  <c r="J9" i="2"/>
  <c r="J12" i="2"/>
  <c r="J11" i="2"/>
  <c r="F10" i="2"/>
  <c r="F9" i="2"/>
  <c r="F11" i="2"/>
  <c r="F12" i="2"/>
  <c r="F14" i="2"/>
  <c r="F16" i="2"/>
  <c r="F17" i="2"/>
  <c r="F18" i="2"/>
  <c r="F19" i="2"/>
  <c r="F20" i="2"/>
  <c r="F21" i="2" l="1"/>
  <c r="B6" i="2"/>
  <c r="J19" i="2"/>
  <c r="J16" i="2"/>
  <c r="J13" i="2"/>
  <c r="N15" i="2"/>
  <c r="R18" i="2"/>
  <c r="N13" i="2"/>
  <c r="R13" i="2"/>
  <c r="N14" i="2"/>
  <c r="R14" i="2"/>
  <c r="R19" i="2"/>
  <c r="N16" i="2"/>
  <c r="R16" i="2"/>
  <c r="N18" i="2"/>
  <c r="R15" i="2"/>
  <c r="B5" i="2" l="1"/>
  <c r="R20" i="2"/>
  <c r="N20" i="2"/>
  <c r="N17" i="2"/>
  <c r="R17" i="2"/>
  <c r="B3" i="2" l="1"/>
  <c r="B4" i="2"/>
  <c r="B1" i="2" l="1"/>
</calcChain>
</file>

<file path=xl/sharedStrings.xml><?xml version="1.0" encoding="utf-8"?>
<sst xmlns="http://schemas.openxmlformats.org/spreadsheetml/2006/main" count="105" uniqueCount="89">
  <si>
    <t>Курс</t>
  </si>
  <si>
    <t>1 курс</t>
  </si>
  <si>
    <t>2 курс</t>
  </si>
  <si>
    <t>3 курс</t>
  </si>
  <si>
    <t>4 курс</t>
  </si>
  <si>
    <t>5 курс</t>
  </si>
  <si>
    <t>6 курс</t>
  </si>
  <si>
    <t>7 курс</t>
  </si>
  <si>
    <t>8 курс</t>
  </si>
  <si>
    <t>12 курс</t>
  </si>
  <si>
    <t>9 курс</t>
  </si>
  <si>
    <t>10 курс</t>
  </si>
  <si>
    <t>11 курс</t>
  </si>
  <si>
    <t>185-194</t>
  </si>
  <si>
    <t>195-204</t>
  </si>
  <si>
    <t>205-214</t>
  </si>
  <si>
    <t>215-224</t>
  </si>
  <si>
    <t>225-234</t>
  </si>
  <si>
    <t>235-244</t>
  </si>
  <si>
    <t>245-254</t>
  </si>
  <si>
    <t>255-264</t>
  </si>
  <si>
    <t>265-274</t>
  </si>
  <si>
    <t>275-284</t>
  </si>
  <si>
    <t>Курсы 13-20</t>
  </si>
  <si>
    <t>№ ЯСИ</t>
  </si>
  <si>
    <t>Курсы 1-12</t>
  </si>
  <si>
    <t>17-32</t>
  </si>
  <si>
    <t>32-48</t>
  </si>
  <si>
    <t>49-64</t>
  </si>
  <si>
    <t>105-120</t>
  </si>
  <si>
    <t>65-76</t>
  </si>
  <si>
    <t>77-88</t>
  </si>
  <si>
    <t>89-104</t>
  </si>
  <si>
    <t xml:space="preserve"> 1-16</t>
  </si>
  <si>
    <t>121-136</t>
  </si>
  <si>
    <t>137-152</t>
  </si>
  <si>
    <t>153-168</t>
  </si>
  <si>
    <t>169-184</t>
  </si>
  <si>
    <t>Содержание</t>
  </si>
  <si>
    <t>Курс Посвященного</t>
  </si>
  <si>
    <t>Курс Служащего</t>
  </si>
  <si>
    <t>Курс Ипостаси</t>
  </si>
  <si>
    <t>Курс Учителя</t>
  </si>
  <si>
    <t>Курс Владыки</t>
  </si>
  <si>
    <t>Курс Аватара</t>
  </si>
  <si>
    <t>16/64 ЯПрПарадигмы</t>
  </si>
  <si>
    <t>16/64 ЯПр Учения</t>
  </si>
  <si>
    <t>10 жизней</t>
  </si>
  <si>
    <t>Курс ИВО</t>
  </si>
  <si>
    <t xml:space="preserve">Курс Отца </t>
  </si>
  <si>
    <t>Всего</t>
  </si>
  <si>
    <t>16/64 ЯПр Ядера Фил.</t>
  </si>
  <si>
    <t>16/64  ЯПр Энцикл.</t>
  </si>
  <si>
    <t>305-314</t>
  </si>
  <si>
    <t>335-344</t>
  </si>
  <si>
    <t>345-354</t>
  </si>
  <si>
    <t>355-364</t>
  </si>
  <si>
    <t>365-374</t>
  </si>
  <si>
    <t>375-384</t>
  </si>
  <si>
    <t>385-394</t>
  </si>
  <si>
    <t>395-404</t>
  </si>
  <si>
    <t>405-414</t>
  </si>
  <si>
    <t>425-434</t>
  </si>
  <si>
    <t>415-424</t>
  </si>
  <si>
    <t>435-444</t>
  </si>
  <si>
    <t>445-454</t>
  </si>
  <si>
    <t>455-464</t>
  </si>
  <si>
    <t>465-474</t>
  </si>
  <si>
    <t>475-484</t>
  </si>
  <si>
    <t>485-494</t>
  </si>
  <si>
    <t>495-504</t>
  </si>
  <si>
    <t>Курсы 20-27</t>
  </si>
  <si>
    <t>Курсы 28-32</t>
  </si>
  <si>
    <t>Постоянного явления</t>
  </si>
  <si>
    <t>Заполнить  серое поле</t>
  </si>
  <si>
    <t>Пароль на  листе: DOM</t>
  </si>
  <si>
    <t>Аватаресса ВШС Марина Мендель</t>
  </si>
  <si>
    <t>285-294</t>
  </si>
  <si>
    <t>295-304</t>
  </si>
  <si>
    <t>315-324</t>
  </si>
  <si>
    <t>325-334</t>
  </si>
  <si>
    <t>кол-во моих ЯСИ</t>
  </si>
  <si>
    <t>кол-во ЯСИ Стандарт</t>
  </si>
  <si>
    <t>кол-во ЯСИ стандарт</t>
  </si>
  <si>
    <t>синтез-ядро жизни</t>
  </si>
  <si>
    <t>синтез-ядерные процессоры</t>
  </si>
  <si>
    <t>Ваше количество Ядер Синтеза</t>
  </si>
  <si>
    <t>Сдано КХ 11.09.24</t>
  </si>
  <si>
    <t>Владычица Синтеза Наталья 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</si>
</sst>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0" tint="-0.34998626667073579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5" fillId="0" borderId="0" xfId="0" applyFont="1"/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/>
    </xf>
    <xf numFmtId="0" fontId="6" fillId="0" borderId="4" xfId="0" applyFont="1" applyBorder="1"/>
    <xf numFmtId="0" fontId="6" fillId="0" borderId="0" xfId="0" applyFont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6" borderId="5" xfId="0" applyFont="1" applyFill="1" applyBorder="1" applyAlignment="1">
      <alignment horizontal="center"/>
    </xf>
    <xf numFmtId="17" fontId="6" fillId="6" borderId="0" xfId="0" applyNumberFormat="1" applyFont="1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/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248161</xdr:colOff>
      <xdr:row>21</xdr:row>
      <xdr:rowOff>58390</xdr:rowOff>
    </xdr:from>
    <xdr:to>
      <xdr:col>4</xdr:col>
      <xdr:colOff>445230</xdr:colOff>
      <xdr:row>21</xdr:row>
      <xdr:rowOff>291953</xdr:rowOff>
    </xdr:to>
    <xdr:sp macro="" textlink="">
      <xdr:nvSpPr>
        <xdr:cNvPr id="2" name="Стрелка вверх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39195" y="4306321"/>
          <a:ext cx="197069" cy="233563"/>
        </a:xfrm>
        <a:prstGeom prst="up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74915</xdr:colOff>
      <xdr:row>0</xdr:row>
      <xdr:rowOff>0</xdr:rowOff>
    </xdr:from>
    <xdr:to>
      <xdr:col>2</xdr:col>
      <xdr:colOff>505652</xdr:colOff>
      <xdr:row>1</xdr:row>
      <xdr:rowOff>58796</xdr:rowOff>
    </xdr:to>
    <xdr:sp macro="" textlink="">
      <xdr:nvSpPr>
        <xdr:cNvPr id="3" name="Стрелка вверх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2212923" y="-91897"/>
          <a:ext cx="246944" cy="430737"/>
        </a:xfrm>
        <a:prstGeom prst="upArrow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showGridLines="0" tabSelected="1" zoomScale="115" zoomScaleNormal="115" workbookViewId="0">
      <selection activeCell="E13" sqref="E13"/>
    </sheetView>
  </sheetViews>
  <sheetFormatPr defaultColWidth="8.6640625" defaultRowHeight="14.4" x14ac:dyDescent="0.3"/>
  <cols>
    <col min="1" max="1" width="20.109375" style="7" customWidth="1"/>
    <col min="2" max="2" width="10.5546875" style="7" customWidth="1"/>
    <col min="3" max="3" width="8" style="7" customWidth="1"/>
    <col min="4" max="4" width="12.5546875" style="7" customWidth="1"/>
    <col min="5" max="5" width="9.5546875" style="7" customWidth="1"/>
    <col min="6" max="6" width="8.109375" style="7" customWidth="1"/>
    <col min="7" max="18" width="9.44140625" style="7" customWidth="1"/>
    <col min="19" max="16384" width="8.6640625" style="7"/>
  </cols>
  <sheetData>
    <row r="1" spans="1:18" x14ac:dyDescent="0.3">
      <c r="A1" s="2" t="s">
        <v>50</v>
      </c>
      <c r="B1" s="3">
        <f>SUM(B2:B6)</f>
        <v>5058</v>
      </c>
      <c r="D1" s="7" t="s">
        <v>86</v>
      </c>
    </row>
    <row r="2" spans="1:18" x14ac:dyDescent="0.3">
      <c r="A2" s="7" t="s">
        <v>73</v>
      </c>
      <c r="B2" s="1">
        <v>18</v>
      </c>
    </row>
    <row r="3" spans="1:18" x14ac:dyDescent="0.3">
      <c r="A3" s="7" t="s">
        <v>72</v>
      </c>
      <c r="B3" s="1">
        <f>SUM(R9:R20)</f>
        <v>800</v>
      </c>
    </row>
    <row r="4" spans="1:18" x14ac:dyDescent="0.3">
      <c r="A4" s="7" t="s">
        <v>71</v>
      </c>
      <c r="B4" s="1">
        <f>SUM(N9:N20)</f>
        <v>1200</v>
      </c>
    </row>
    <row r="5" spans="1:18" x14ac:dyDescent="0.3">
      <c r="A5" s="7" t="s">
        <v>23</v>
      </c>
      <c r="B5" s="1">
        <f>SUM(J9:J20)</f>
        <v>1200</v>
      </c>
    </row>
    <row r="6" spans="1:18" ht="15" thickBot="1" x14ac:dyDescent="0.35">
      <c r="A6" s="7" t="s">
        <v>25</v>
      </c>
      <c r="B6" s="1">
        <f>SUM(F9:F20)</f>
        <v>1840</v>
      </c>
    </row>
    <row r="7" spans="1:18" ht="15" thickBot="1" x14ac:dyDescent="0.35">
      <c r="A7" s="51" t="s">
        <v>25</v>
      </c>
      <c r="B7" s="52"/>
      <c r="C7" s="52"/>
      <c r="D7" s="52"/>
      <c r="E7" s="52"/>
      <c r="F7" s="53"/>
      <c r="G7" s="48" t="s">
        <v>23</v>
      </c>
      <c r="H7" s="48"/>
      <c r="I7" s="48"/>
      <c r="J7" s="49"/>
      <c r="K7" s="50" t="s">
        <v>71</v>
      </c>
      <c r="L7" s="48"/>
      <c r="M7" s="48"/>
      <c r="N7" s="49"/>
      <c r="O7" s="50" t="s">
        <v>72</v>
      </c>
      <c r="P7" s="48"/>
      <c r="Q7" s="48"/>
      <c r="R7" s="49"/>
    </row>
    <row r="8" spans="1:18" s="10" customFormat="1" ht="43.8" thickBot="1" x14ac:dyDescent="0.35">
      <c r="A8" s="18" t="s">
        <v>38</v>
      </c>
      <c r="B8" s="16" t="s">
        <v>0</v>
      </c>
      <c r="C8" s="16" t="s">
        <v>24</v>
      </c>
      <c r="D8" s="16" t="s">
        <v>82</v>
      </c>
      <c r="E8" s="16" t="s">
        <v>81</v>
      </c>
      <c r="F8" s="17" t="s">
        <v>47</v>
      </c>
      <c r="G8" s="8" t="s">
        <v>24</v>
      </c>
      <c r="H8" s="8" t="s">
        <v>83</v>
      </c>
      <c r="I8" s="8" t="s">
        <v>81</v>
      </c>
      <c r="J8" s="9" t="s">
        <v>47</v>
      </c>
      <c r="K8" s="19" t="s">
        <v>24</v>
      </c>
      <c r="L8" s="19" t="s">
        <v>83</v>
      </c>
      <c r="M8" s="19" t="s">
        <v>81</v>
      </c>
      <c r="N8" s="20" t="s">
        <v>47</v>
      </c>
      <c r="O8" s="19" t="s">
        <v>24</v>
      </c>
      <c r="P8" s="19" t="s">
        <v>83</v>
      </c>
      <c r="Q8" s="19" t="s">
        <v>81</v>
      </c>
      <c r="R8" s="20" t="s">
        <v>47</v>
      </c>
    </row>
    <row r="9" spans="1:18" s="6" customFormat="1" x14ac:dyDescent="0.3">
      <c r="A9" s="22" t="s">
        <v>46</v>
      </c>
      <c r="B9" s="23" t="s">
        <v>9</v>
      </c>
      <c r="C9" s="23" t="s">
        <v>37</v>
      </c>
      <c r="D9" s="23">
        <v>16</v>
      </c>
      <c r="E9" s="23">
        <v>16</v>
      </c>
      <c r="F9" s="28">
        <f t="shared" ref="F9:F19" si="0">E9*10</f>
        <v>160</v>
      </c>
      <c r="G9" s="32" t="s">
        <v>78</v>
      </c>
      <c r="H9" s="32">
        <v>10</v>
      </c>
      <c r="I9" s="32">
        <v>10</v>
      </c>
      <c r="J9" s="33">
        <f>I9*10</f>
        <v>100</v>
      </c>
      <c r="K9" s="38" t="s">
        <v>63</v>
      </c>
      <c r="L9" s="39">
        <v>10</v>
      </c>
      <c r="M9" s="39">
        <v>10</v>
      </c>
      <c r="N9" s="40">
        <f>M9*10</f>
        <v>100</v>
      </c>
      <c r="O9" s="4"/>
      <c r="P9" s="4"/>
      <c r="Q9" s="4"/>
      <c r="R9" s="5"/>
    </row>
    <row r="10" spans="1:18" s="6" customFormat="1" x14ac:dyDescent="0.3">
      <c r="A10" s="22" t="s">
        <v>52</v>
      </c>
      <c r="B10" s="23" t="s">
        <v>12</v>
      </c>
      <c r="C10" s="23" t="s">
        <v>36</v>
      </c>
      <c r="D10" s="23">
        <v>16</v>
      </c>
      <c r="E10" s="23">
        <v>16</v>
      </c>
      <c r="F10" s="28">
        <f>E10*10</f>
        <v>160</v>
      </c>
      <c r="G10" s="32" t="s">
        <v>77</v>
      </c>
      <c r="H10" s="32">
        <v>10</v>
      </c>
      <c r="I10" s="32">
        <v>10</v>
      </c>
      <c r="J10" s="33">
        <f>I10*10</f>
        <v>100</v>
      </c>
      <c r="K10" s="38" t="s">
        <v>61</v>
      </c>
      <c r="L10" s="39">
        <v>10</v>
      </c>
      <c r="M10" s="39">
        <v>10</v>
      </c>
      <c r="N10" s="40">
        <f>M10*10</f>
        <v>100</v>
      </c>
      <c r="O10" s="4"/>
      <c r="P10" s="4"/>
      <c r="Q10" s="4"/>
      <c r="R10" s="5"/>
    </row>
    <row r="11" spans="1:18" s="6" customFormat="1" x14ac:dyDescent="0.3">
      <c r="A11" s="22" t="s">
        <v>45</v>
      </c>
      <c r="B11" s="23" t="s">
        <v>11</v>
      </c>
      <c r="C11" s="23" t="s">
        <v>35</v>
      </c>
      <c r="D11" s="23">
        <v>16</v>
      </c>
      <c r="E11" s="23">
        <v>16</v>
      </c>
      <c r="F11" s="28">
        <f t="shared" si="0"/>
        <v>160</v>
      </c>
      <c r="G11" s="32" t="s">
        <v>22</v>
      </c>
      <c r="H11" s="32">
        <v>10</v>
      </c>
      <c r="I11" s="32">
        <v>10</v>
      </c>
      <c r="J11" s="33">
        <f t="shared" ref="J11:J19" si="1">I11*10</f>
        <v>100</v>
      </c>
      <c r="K11" s="38" t="s">
        <v>60</v>
      </c>
      <c r="L11" s="39">
        <v>10</v>
      </c>
      <c r="M11" s="39">
        <v>10</v>
      </c>
      <c r="N11" s="40">
        <f>M11*10</f>
        <v>100</v>
      </c>
      <c r="O11" s="4"/>
      <c r="P11" s="4"/>
      <c r="Q11" s="4"/>
      <c r="R11" s="5"/>
    </row>
    <row r="12" spans="1:18" s="6" customFormat="1" ht="15" thickBot="1" x14ac:dyDescent="0.35">
      <c r="A12" s="22" t="s">
        <v>51</v>
      </c>
      <c r="B12" s="23" t="s">
        <v>10</v>
      </c>
      <c r="C12" s="23" t="s">
        <v>34</v>
      </c>
      <c r="D12" s="23">
        <v>16</v>
      </c>
      <c r="E12" s="23">
        <v>16</v>
      </c>
      <c r="F12" s="28">
        <f t="shared" si="0"/>
        <v>160</v>
      </c>
      <c r="G12" s="32" t="s">
        <v>21</v>
      </c>
      <c r="H12" s="32">
        <v>10</v>
      </c>
      <c r="I12" s="32">
        <v>10</v>
      </c>
      <c r="J12" s="33">
        <f t="shared" si="1"/>
        <v>100</v>
      </c>
      <c r="K12" s="41" t="s">
        <v>59</v>
      </c>
      <c r="L12" s="39">
        <v>10</v>
      </c>
      <c r="M12" s="39">
        <v>10</v>
      </c>
      <c r="N12" s="40">
        <f t="shared" ref="N12:N18" si="2">M12*10</f>
        <v>100</v>
      </c>
      <c r="O12" s="4"/>
      <c r="P12" s="4"/>
      <c r="Q12" s="4"/>
      <c r="R12" s="5"/>
    </row>
    <row r="13" spans="1:18" x14ac:dyDescent="0.3">
      <c r="A13" s="24" t="s">
        <v>48</v>
      </c>
      <c r="B13" s="25" t="s">
        <v>8</v>
      </c>
      <c r="C13" s="25" t="s">
        <v>29</v>
      </c>
      <c r="D13" s="25">
        <v>16</v>
      </c>
      <c r="E13" s="11">
        <v>16</v>
      </c>
      <c r="F13" s="29">
        <f>E13*10</f>
        <v>160</v>
      </c>
      <c r="G13" s="34" t="s">
        <v>20</v>
      </c>
      <c r="H13" s="34">
        <v>10</v>
      </c>
      <c r="I13" s="34">
        <f>IF(E13=16,10,0)</f>
        <v>10</v>
      </c>
      <c r="J13" s="35">
        <f t="shared" si="1"/>
        <v>100</v>
      </c>
      <c r="K13" s="42" t="s">
        <v>58</v>
      </c>
      <c r="L13" s="43">
        <v>10</v>
      </c>
      <c r="M13" s="43">
        <f>IF(E13=16,10,0)</f>
        <v>10</v>
      </c>
      <c r="N13" s="44">
        <f t="shared" si="2"/>
        <v>100</v>
      </c>
      <c r="O13" s="42" t="s">
        <v>70</v>
      </c>
      <c r="P13" s="43">
        <v>10</v>
      </c>
      <c r="Q13" s="43">
        <f>IF(E13=16,10,0)</f>
        <v>10</v>
      </c>
      <c r="R13" s="44">
        <f t="shared" ref="R13:R19" si="3">Q13*10</f>
        <v>100</v>
      </c>
    </row>
    <row r="14" spans="1:18" x14ac:dyDescent="0.3">
      <c r="A14" s="24" t="s">
        <v>49</v>
      </c>
      <c r="B14" s="25" t="s">
        <v>7</v>
      </c>
      <c r="C14" s="25" t="s">
        <v>32</v>
      </c>
      <c r="D14" s="25">
        <v>16</v>
      </c>
      <c r="E14" s="12">
        <v>16</v>
      </c>
      <c r="F14" s="30">
        <f t="shared" si="0"/>
        <v>160</v>
      </c>
      <c r="G14" s="34" t="s">
        <v>19</v>
      </c>
      <c r="H14" s="34">
        <v>10</v>
      </c>
      <c r="I14" s="34">
        <f>IF(E14=16,10,0)</f>
        <v>10</v>
      </c>
      <c r="J14" s="35">
        <f t="shared" si="1"/>
        <v>100</v>
      </c>
      <c r="K14" s="42" t="s">
        <v>57</v>
      </c>
      <c r="L14" s="43">
        <v>10</v>
      </c>
      <c r="M14" s="43">
        <f>IF(E14=16,10,0)</f>
        <v>10</v>
      </c>
      <c r="N14" s="44">
        <f t="shared" si="2"/>
        <v>100</v>
      </c>
      <c r="O14" s="42" t="s">
        <v>69</v>
      </c>
      <c r="P14" s="43">
        <v>10</v>
      </c>
      <c r="Q14" s="43">
        <f>IF(E14=16,10,0)</f>
        <v>10</v>
      </c>
      <c r="R14" s="44">
        <f t="shared" si="3"/>
        <v>100</v>
      </c>
    </row>
    <row r="15" spans="1:18" x14ac:dyDescent="0.3">
      <c r="A15" s="24" t="s">
        <v>44</v>
      </c>
      <c r="B15" s="25" t="s">
        <v>6</v>
      </c>
      <c r="C15" s="25" t="s">
        <v>31</v>
      </c>
      <c r="D15" s="25">
        <v>12</v>
      </c>
      <c r="E15" s="12">
        <v>12</v>
      </c>
      <c r="F15" s="30">
        <f>E15*10</f>
        <v>120</v>
      </c>
      <c r="G15" s="34" t="s">
        <v>18</v>
      </c>
      <c r="H15" s="34">
        <v>10</v>
      </c>
      <c r="I15" s="34">
        <f>IF(E15=12,10,0)</f>
        <v>10</v>
      </c>
      <c r="J15" s="35">
        <f t="shared" si="1"/>
        <v>100</v>
      </c>
      <c r="K15" s="42" t="s">
        <v>56</v>
      </c>
      <c r="L15" s="43">
        <v>10</v>
      </c>
      <c r="M15" s="43">
        <f>IF(E15=12,10,0)</f>
        <v>10</v>
      </c>
      <c r="N15" s="44">
        <f t="shared" si="2"/>
        <v>100</v>
      </c>
      <c r="O15" s="42" t="s">
        <v>68</v>
      </c>
      <c r="P15" s="43">
        <v>10</v>
      </c>
      <c r="Q15" s="43">
        <f>IF(E15=12,10,0)</f>
        <v>10</v>
      </c>
      <c r="R15" s="44">
        <f t="shared" si="3"/>
        <v>100</v>
      </c>
    </row>
    <row r="16" spans="1:18" x14ac:dyDescent="0.3">
      <c r="A16" s="24" t="s">
        <v>43</v>
      </c>
      <c r="B16" s="25" t="s">
        <v>5</v>
      </c>
      <c r="C16" s="25" t="s">
        <v>30</v>
      </c>
      <c r="D16" s="25">
        <v>12</v>
      </c>
      <c r="E16" s="12">
        <v>12</v>
      </c>
      <c r="F16" s="30">
        <f t="shared" si="0"/>
        <v>120</v>
      </c>
      <c r="G16" s="34" t="s">
        <v>17</v>
      </c>
      <c r="H16" s="34">
        <v>10</v>
      </c>
      <c r="I16" s="34">
        <f>IF(E16=12,10,0)</f>
        <v>10</v>
      </c>
      <c r="J16" s="35">
        <f t="shared" si="1"/>
        <v>100</v>
      </c>
      <c r="K16" s="42" t="s">
        <v>55</v>
      </c>
      <c r="L16" s="43">
        <v>10</v>
      </c>
      <c r="M16" s="43">
        <f>IF(E16=12,10,0)</f>
        <v>10</v>
      </c>
      <c r="N16" s="44">
        <f t="shared" si="2"/>
        <v>100</v>
      </c>
      <c r="O16" s="42" t="s">
        <v>67</v>
      </c>
      <c r="P16" s="43">
        <v>10</v>
      </c>
      <c r="Q16" s="43">
        <f>IF(E16=12,10,0)</f>
        <v>10</v>
      </c>
      <c r="R16" s="44">
        <f t="shared" si="3"/>
        <v>100</v>
      </c>
    </row>
    <row r="17" spans="1:18" x14ac:dyDescent="0.3">
      <c r="A17" s="24" t="s">
        <v>42</v>
      </c>
      <c r="B17" s="25" t="s">
        <v>4</v>
      </c>
      <c r="C17" s="25" t="s">
        <v>28</v>
      </c>
      <c r="D17" s="25">
        <v>16</v>
      </c>
      <c r="E17" s="12">
        <v>16</v>
      </c>
      <c r="F17" s="30">
        <f t="shared" si="0"/>
        <v>160</v>
      </c>
      <c r="G17" s="34" t="s">
        <v>16</v>
      </c>
      <c r="H17" s="34">
        <v>10</v>
      </c>
      <c r="I17" s="34">
        <f>IF(E17=16,10,0)</f>
        <v>10</v>
      </c>
      <c r="J17" s="35">
        <f t="shared" si="1"/>
        <v>100</v>
      </c>
      <c r="K17" s="42" t="s">
        <v>54</v>
      </c>
      <c r="L17" s="43">
        <v>10</v>
      </c>
      <c r="M17" s="43">
        <f>IF(E17=16,10,0)</f>
        <v>10</v>
      </c>
      <c r="N17" s="44">
        <f t="shared" si="2"/>
        <v>100</v>
      </c>
      <c r="O17" s="42" t="s">
        <v>66</v>
      </c>
      <c r="P17" s="43">
        <v>10</v>
      </c>
      <c r="Q17" s="43">
        <f>IF(E17=16,10,0)</f>
        <v>10</v>
      </c>
      <c r="R17" s="44">
        <f t="shared" si="3"/>
        <v>100</v>
      </c>
    </row>
    <row r="18" spans="1:18" x14ac:dyDescent="0.3">
      <c r="A18" s="24" t="s">
        <v>41</v>
      </c>
      <c r="B18" s="25" t="s">
        <v>3</v>
      </c>
      <c r="C18" s="25" t="s">
        <v>27</v>
      </c>
      <c r="D18" s="25">
        <v>16</v>
      </c>
      <c r="E18" s="12">
        <v>16</v>
      </c>
      <c r="F18" s="30">
        <f t="shared" si="0"/>
        <v>160</v>
      </c>
      <c r="G18" s="34" t="s">
        <v>15</v>
      </c>
      <c r="H18" s="34">
        <v>10</v>
      </c>
      <c r="I18" s="34">
        <f>IF(E18=16,10,0)</f>
        <v>10</v>
      </c>
      <c r="J18" s="35">
        <f t="shared" si="1"/>
        <v>100</v>
      </c>
      <c r="K18" s="42" t="s">
        <v>80</v>
      </c>
      <c r="L18" s="43">
        <v>10</v>
      </c>
      <c r="M18" s="43">
        <f>IF(E18=16,10,0)</f>
        <v>10</v>
      </c>
      <c r="N18" s="44">
        <f t="shared" si="2"/>
        <v>100</v>
      </c>
      <c r="O18" s="42" t="s">
        <v>65</v>
      </c>
      <c r="P18" s="43">
        <v>10</v>
      </c>
      <c r="Q18" s="43">
        <f>IF(E18=16,10,0)</f>
        <v>10</v>
      </c>
      <c r="R18" s="44">
        <f t="shared" si="3"/>
        <v>100</v>
      </c>
    </row>
    <row r="19" spans="1:18" x14ac:dyDescent="0.3">
      <c r="A19" s="24" t="s">
        <v>40</v>
      </c>
      <c r="B19" s="25" t="s">
        <v>2</v>
      </c>
      <c r="C19" s="25" t="s">
        <v>26</v>
      </c>
      <c r="D19" s="25">
        <v>16</v>
      </c>
      <c r="E19" s="12">
        <v>16</v>
      </c>
      <c r="F19" s="30">
        <f t="shared" si="0"/>
        <v>160</v>
      </c>
      <c r="G19" s="34" t="s">
        <v>14</v>
      </c>
      <c r="H19" s="34">
        <v>10</v>
      </c>
      <c r="I19" s="34">
        <f>IF(E19=16,10,0)</f>
        <v>10</v>
      </c>
      <c r="J19" s="35">
        <f t="shared" si="1"/>
        <v>100</v>
      </c>
      <c r="K19" s="42" t="s">
        <v>79</v>
      </c>
      <c r="L19" s="43">
        <v>10</v>
      </c>
      <c r="M19" s="43">
        <f>IF(E19=16,10,0)</f>
        <v>10</v>
      </c>
      <c r="N19" s="44">
        <f>M19*10</f>
        <v>100</v>
      </c>
      <c r="O19" s="42" t="s">
        <v>64</v>
      </c>
      <c r="P19" s="43">
        <v>10</v>
      </c>
      <c r="Q19" s="43">
        <f>IF(E19=16,10,0)</f>
        <v>10</v>
      </c>
      <c r="R19" s="44">
        <f t="shared" si="3"/>
        <v>100</v>
      </c>
    </row>
    <row r="20" spans="1:18" ht="15" thickBot="1" x14ac:dyDescent="0.35">
      <c r="A20" s="26" t="s">
        <v>39</v>
      </c>
      <c r="B20" s="27" t="s">
        <v>1</v>
      </c>
      <c r="C20" s="27" t="s">
        <v>33</v>
      </c>
      <c r="D20" s="27">
        <v>16</v>
      </c>
      <c r="E20" s="13">
        <v>16</v>
      </c>
      <c r="F20" s="31">
        <f>E20*10</f>
        <v>160</v>
      </c>
      <c r="G20" s="36" t="s">
        <v>13</v>
      </c>
      <c r="H20" s="36">
        <v>10</v>
      </c>
      <c r="I20" s="36">
        <f>IF(E20=16,10,0)</f>
        <v>10</v>
      </c>
      <c r="J20" s="37">
        <f>I20*10</f>
        <v>100</v>
      </c>
      <c r="K20" s="45" t="s">
        <v>53</v>
      </c>
      <c r="L20" s="46">
        <v>10</v>
      </c>
      <c r="M20" s="46">
        <f>IF(E20=16,10,0)</f>
        <v>10</v>
      </c>
      <c r="N20" s="47">
        <f>M20*10</f>
        <v>100</v>
      </c>
      <c r="O20" s="45" t="s">
        <v>62</v>
      </c>
      <c r="P20" s="46">
        <v>10</v>
      </c>
      <c r="Q20" s="46">
        <f>IF(E20=16,10,0)</f>
        <v>10</v>
      </c>
      <c r="R20" s="47">
        <f>Q20*10</f>
        <v>100</v>
      </c>
    </row>
    <row r="21" spans="1:18" ht="15" thickBot="1" x14ac:dyDescent="0.35">
      <c r="E21" s="21">
        <f>SUM(E13:E20)</f>
        <v>120</v>
      </c>
      <c r="F21" s="14">
        <f>SUM(F13:F20)</f>
        <v>1200</v>
      </c>
      <c r="G21" s="54" t="s">
        <v>84</v>
      </c>
      <c r="H21" s="55"/>
      <c r="I21" s="55"/>
      <c r="J21" s="55"/>
      <c r="K21" s="56" t="s">
        <v>85</v>
      </c>
      <c r="L21" s="57"/>
      <c r="M21" s="57"/>
      <c r="N21" s="57"/>
      <c r="O21" s="56" t="s">
        <v>85</v>
      </c>
      <c r="P21" s="57"/>
      <c r="Q21" s="57"/>
      <c r="R21" s="57"/>
    </row>
    <row r="22" spans="1:18" ht="23.1" customHeight="1" x14ac:dyDescent="0.3"/>
    <row r="23" spans="1:18" x14ac:dyDescent="0.3">
      <c r="E23" s="7" t="s">
        <v>74</v>
      </c>
    </row>
    <row r="25" spans="1:18" x14ac:dyDescent="0.3">
      <c r="A25" s="7" t="s">
        <v>75</v>
      </c>
    </row>
    <row r="26" spans="1:18" x14ac:dyDescent="0.3">
      <c r="A26" s="15" t="s">
        <v>87</v>
      </c>
    </row>
    <row r="27" spans="1:18" x14ac:dyDescent="0.3">
      <c r="A27" s="15" t="s">
        <v>76</v>
      </c>
    </row>
    <row r="28" spans="1:18" x14ac:dyDescent="0.3">
      <c r="A28" s="15" t="s">
        <v>88</v>
      </c>
    </row>
  </sheetData>
  <sheetProtection algorithmName="SHA-512" hashValue="L4/mBgnTLEEFpHaI3X4/OWTnoTcziSHLttrs5O4uLTb9iAS5aIOeVWxxpq3Rd9TUG9RiYx//wjXBvFLU/TUsEA==" saltValue="aDlXH89V4oo1oI4kq3wyVg==" spinCount="100000" sheet="1" objects="1" scenarios="1"/>
  <mergeCells count="7">
    <mergeCell ref="G7:J7"/>
    <mergeCell ref="K7:N7"/>
    <mergeCell ref="O7:R7"/>
    <mergeCell ref="A7:F7"/>
    <mergeCell ref="G21:J21"/>
    <mergeCell ref="K21:N21"/>
    <mergeCell ref="O21:R21"/>
  </mergeCells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2024-09-11T19:02:15Z</dcterms:modified>
</cp:coreProperties>
</file>